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710" windowHeight="12615"/>
  </bookViews>
  <sheets>
    <sheet name="Zinses-Zinsrechner" sheetId="1" r:id="rId1"/>
  </sheets>
  <calcPr calcId="125725"/>
</workbook>
</file>

<file path=xl/calcChain.xml><?xml version="1.0" encoding="utf-8"?>
<calcChain xmlns="http://schemas.openxmlformats.org/spreadsheetml/2006/main">
  <c r="C4" i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F4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C3"/>
  <c r="D3"/>
  <c r="E3"/>
  <c r="F3"/>
  <c r="B3"/>
</calcChain>
</file>

<file path=xl/sharedStrings.xml><?xml version="1.0" encoding="utf-8"?>
<sst xmlns="http://schemas.openxmlformats.org/spreadsheetml/2006/main" count="15" uniqueCount="15">
  <si>
    <t>Zins 3%</t>
  </si>
  <si>
    <t>Zins 5%</t>
  </si>
  <si>
    <t>Zins 10%</t>
  </si>
  <si>
    <t>Zins 15%</t>
  </si>
  <si>
    <t>Zins 20%</t>
  </si>
  <si>
    <t>Meine Depot-Empfehlungen:</t>
  </si>
  <si>
    <t>►►► 5 € Festpreisdepot* bei der Onvista Bank</t>
  </si>
  <si>
    <t>►►► Handeln für 3,90 Euro für 12 Monate (Comdirect)*</t>
  </si>
  <si>
    <t>Meine Buchempfehlung:</t>
  </si>
  <si>
    <t>►►► Unternehmensbewertung und Kennzahlenanalyse*</t>
  </si>
  <si>
    <t>*) Wenn ihr ein Depot über einen der obigen Links eröffent bzw. ein Buch bei Amazon kauft, erhalte ich eine kleine Provision dafür.</t>
  </si>
  <si>
    <t>Dabei entstehen euch keinerlei Mehrkosten. Ihr unterstützt damit meine Arbeit und stellt sicher, 
dass ich Euch auch in Zukunft hilfreiche Tools wie dieses kostenlos zur Verfügung stellen kann.</t>
  </si>
  <si>
    <t>Depotwert t = 0 (€)</t>
  </si>
  <si>
    <t>Zusätzliche Sparsumme p.a. (€)</t>
  </si>
  <si>
    <t>Alle Formeln ohne Gewähr, reine Bruttobetrachtung ohne Berücksichtigung von Steuern, Transaktionskosten etc.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</si>
</sst>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Arial Narrow"/>
      <family val="2"/>
    </font>
    <font>
      <u/>
      <sz val="12.65"/>
      <color theme="10"/>
      <name val="Calibri"/>
      <family val="2"/>
    </font>
    <font>
      <u/>
      <sz val="12.65"/>
      <color rgb="FF00B050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3" fontId="0" fillId="2" borderId="1" xfId="0" applyNumberForma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0" xfId="1" applyAlignment="1" applyProtection="1">
      <alignment horizontal="left"/>
    </xf>
    <xf numFmtId="0" fontId="8" fillId="0" borderId="1" xfId="0" applyFont="1" applyBorder="1"/>
    <xf numFmtId="0" fontId="9" fillId="0" borderId="1" xfId="0" applyFont="1" applyBorder="1"/>
    <xf numFmtId="3" fontId="8" fillId="0" borderId="1" xfId="0" applyNumberFormat="1" applyFont="1" applyBorder="1"/>
    <xf numFmtId="0" fontId="6" fillId="0" borderId="0" xfId="1" applyFont="1" applyAlignment="1" applyProtection="1">
      <alignment horizontal="left"/>
    </xf>
    <xf numFmtId="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3" fontId="8" fillId="0" borderId="2" xfId="0" applyNumberFormat="1" applyFont="1" applyFill="1" applyBorder="1"/>
    <xf numFmtId="3" fontId="8" fillId="0" borderId="4" xfId="0" applyNumberFormat="1" applyFont="1" applyFill="1" applyBorder="1"/>
    <xf numFmtId="0" fontId="0" fillId="0" borderId="3" xfId="0" applyBorder="1"/>
    <xf numFmtId="0" fontId="10" fillId="0" borderId="0" xfId="0" applyFo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6289761107322653"/>
          <c:y val="0.13129968837823625"/>
          <c:w val="0.73773773987241797"/>
          <c:h val="0.71839644958953919"/>
        </c:manualLayout>
      </c:layout>
      <c:lineChart>
        <c:grouping val="standard"/>
        <c:ser>
          <c:idx val="0"/>
          <c:order val="0"/>
          <c:tx>
            <c:strRef>
              <c:f>'Zinses-Zinsrechner'!$B$1</c:f>
              <c:strCache>
                <c:ptCount val="1"/>
                <c:pt idx="0">
                  <c:v>Zins 3%</c:v>
                </c:pt>
              </c:strCache>
            </c:strRef>
          </c:tx>
          <c:marker>
            <c:symbol val="none"/>
          </c:marker>
          <c:val>
            <c:numRef>
              <c:f>'Zinses-Zinsrechner'!$B$3:$B$32</c:f>
              <c:numCache>
                <c:formatCode>#,##0</c:formatCode>
                <c:ptCount val="30"/>
                <c:pt idx="0">
                  <c:v>30900</c:v>
                </c:pt>
                <c:pt idx="1">
                  <c:v>31827</c:v>
                </c:pt>
                <c:pt idx="2">
                  <c:v>32781.81</c:v>
                </c:pt>
                <c:pt idx="3">
                  <c:v>33765.264299999995</c:v>
                </c:pt>
                <c:pt idx="4">
                  <c:v>34778.222228999999</c:v>
                </c:pt>
                <c:pt idx="5">
                  <c:v>35821.568895869998</c:v>
                </c:pt>
                <c:pt idx="6">
                  <c:v>36896.215962746101</c:v>
                </c:pt>
                <c:pt idx="7">
                  <c:v>38003.102441628485</c:v>
                </c:pt>
                <c:pt idx="8">
                  <c:v>39143.195514877341</c:v>
                </c:pt>
                <c:pt idx="9">
                  <c:v>40317.491380323663</c:v>
                </c:pt>
                <c:pt idx="10">
                  <c:v>41527.016121733373</c:v>
                </c:pt>
                <c:pt idx="11">
                  <c:v>42772.826605385373</c:v>
                </c:pt>
                <c:pt idx="12">
                  <c:v>44056.011403546938</c:v>
                </c:pt>
                <c:pt idx="13">
                  <c:v>45377.691745653348</c:v>
                </c:pt>
                <c:pt idx="14">
                  <c:v>46739.022498022947</c:v>
                </c:pt>
                <c:pt idx="15">
                  <c:v>48141.193172963634</c:v>
                </c:pt>
                <c:pt idx="16">
                  <c:v>49585.428968152548</c:v>
                </c:pt>
                <c:pt idx="17">
                  <c:v>51072.991837197129</c:v>
                </c:pt>
                <c:pt idx="18">
                  <c:v>52605.181592313042</c:v>
                </c:pt>
                <c:pt idx="19">
                  <c:v>54183.337040082435</c:v>
                </c:pt>
                <c:pt idx="20">
                  <c:v>55808.837151284912</c:v>
                </c:pt>
                <c:pt idx="21">
                  <c:v>57483.102265823458</c:v>
                </c:pt>
                <c:pt idx="22">
                  <c:v>59207.595333798163</c:v>
                </c:pt>
                <c:pt idx="23">
                  <c:v>60983.82319381211</c:v>
                </c:pt>
                <c:pt idx="24">
                  <c:v>62813.337889626477</c:v>
                </c:pt>
                <c:pt idx="25">
                  <c:v>64697.738026315274</c:v>
                </c:pt>
                <c:pt idx="26">
                  <c:v>66638.670167104734</c:v>
                </c:pt>
                <c:pt idx="27">
                  <c:v>68637.830272117877</c:v>
                </c:pt>
                <c:pt idx="28">
                  <c:v>70696.965180281419</c:v>
                </c:pt>
                <c:pt idx="29">
                  <c:v>72817.874135689868</c:v>
                </c:pt>
              </c:numCache>
            </c:numRef>
          </c:val>
        </c:ser>
        <c:ser>
          <c:idx val="1"/>
          <c:order val="1"/>
          <c:tx>
            <c:strRef>
              <c:f>'Zinses-Zinsrechner'!$C$1</c:f>
              <c:strCache>
                <c:ptCount val="1"/>
                <c:pt idx="0">
                  <c:v>Zins 5%</c:v>
                </c:pt>
              </c:strCache>
            </c:strRef>
          </c:tx>
          <c:marker>
            <c:symbol val="none"/>
          </c:marker>
          <c:val>
            <c:numRef>
              <c:f>'Zinses-Zinsrechner'!$C$3:$C$32</c:f>
              <c:numCache>
                <c:formatCode>#,##0</c:formatCode>
                <c:ptCount val="30"/>
                <c:pt idx="0">
                  <c:v>31500</c:v>
                </c:pt>
                <c:pt idx="1">
                  <c:v>33075</c:v>
                </c:pt>
                <c:pt idx="2">
                  <c:v>34728.75</c:v>
                </c:pt>
                <c:pt idx="3">
                  <c:v>36465.1875</c:v>
                </c:pt>
                <c:pt idx="4">
                  <c:v>38288.446875000001</c:v>
                </c:pt>
                <c:pt idx="5">
                  <c:v>40202.869218750006</c:v>
                </c:pt>
                <c:pt idx="6">
                  <c:v>42213.012679687505</c:v>
                </c:pt>
                <c:pt idx="7">
                  <c:v>44323.663313671881</c:v>
                </c:pt>
                <c:pt idx="8">
                  <c:v>46539.846479355474</c:v>
                </c:pt>
                <c:pt idx="9">
                  <c:v>48866.838803323248</c:v>
                </c:pt>
                <c:pt idx="10">
                  <c:v>51310.180743489414</c:v>
                </c:pt>
                <c:pt idx="11">
                  <c:v>53875.689780663888</c:v>
                </c:pt>
                <c:pt idx="12">
                  <c:v>56569.474269697086</c:v>
                </c:pt>
                <c:pt idx="13">
                  <c:v>59397.947983181941</c:v>
                </c:pt>
                <c:pt idx="14">
                  <c:v>62367.845382341038</c:v>
                </c:pt>
                <c:pt idx="15">
                  <c:v>65486.23765145809</c:v>
                </c:pt>
                <c:pt idx="16">
                  <c:v>68760.549534031001</c:v>
                </c:pt>
                <c:pt idx="17">
                  <c:v>72198.577010732552</c:v>
                </c:pt>
                <c:pt idx="18">
                  <c:v>75808.505861269179</c:v>
                </c:pt>
                <c:pt idx="19">
                  <c:v>79598.931154332648</c:v>
                </c:pt>
                <c:pt idx="20">
                  <c:v>83578.877712049289</c:v>
                </c:pt>
                <c:pt idx="21">
                  <c:v>87757.821597651753</c:v>
                </c:pt>
                <c:pt idx="22">
                  <c:v>92145.712677534349</c:v>
                </c:pt>
                <c:pt idx="23">
                  <c:v>96752.998311411066</c:v>
                </c:pt>
                <c:pt idx="24">
                  <c:v>101590.64822698162</c:v>
                </c:pt>
                <c:pt idx="25">
                  <c:v>106670.1806383307</c:v>
                </c:pt>
                <c:pt idx="26">
                  <c:v>112003.68967024724</c:v>
                </c:pt>
                <c:pt idx="27">
                  <c:v>117603.87415375961</c:v>
                </c:pt>
                <c:pt idx="28">
                  <c:v>123484.06786144759</c:v>
                </c:pt>
                <c:pt idx="29">
                  <c:v>129658.27125451998</c:v>
                </c:pt>
              </c:numCache>
            </c:numRef>
          </c:val>
        </c:ser>
        <c:ser>
          <c:idx val="2"/>
          <c:order val="2"/>
          <c:tx>
            <c:strRef>
              <c:f>'Zinses-Zinsrechner'!$D$1</c:f>
              <c:strCache>
                <c:ptCount val="1"/>
                <c:pt idx="0">
                  <c:v>Zins 10%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'Zinses-Zinsrechner'!$D$3:$D$32</c:f>
              <c:numCache>
                <c:formatCode>#,##0</c:formatCode>
                <c:ptCount val="30"/>
                <c:pt idx="0">
                  <c:v>33000</c:v>
                </c:pt>
                <c:pt idx="1">
                  <c:v>36300.000000000007</c:v>
                </c:pt>
                <c:pt idx="2">
                  <c:v>39930.000000000015</c:v>
                </c:pt>
                <c:pt idx="3">
                  <c:v>43923.000000000022</c:v>
                </c:pt>
                <c:pt idx="4">
                  <c:v>48315.300000000025</c:v>
                </c:pt>
                <c:pt idx="5">
                  <c:v>53146.830000000031</c:v>
                </c:pt>
                <c:pt idx="6">
                  <c:v>58461.513000000035</c:v>
                </c:pt>
                <c:pt idx="7">
                  <c:v>64307.664300000048</c:v>
                </c:pt>
                <c:pt idx="8">
                  <c:v>70738.430730000051</c:v>
                </c:pt>
                <c:pt idx="9">
                  <c:v>77812.273803000062</c:v>
                </c:pt>
                <c:pt idx="10">
                  <c:v>85593.501183300075</c:v>
                </c:pt>
                <c:pt idx="11">
                  <c:v>94152.851301630086</c:v>
                </c:pt>
                <c:pt idx="12">
                  <c:v>103568.1364317931</c:v>
                </c:pt>
                <c:pt idx="13">
                  <c:v>113924.95007497242</c:v>
                </c:pt>
                <c:pt idx="14">
                  <c:v>125317.44508246968</c:v>
                </c:pt>
                <c:pt idx="15">
                  <c:v>137849.18959071668</c:v>
                </c:pt>
                <c:pt idx="16">
                  <c:v>151634.10854978836</c:v>
                </c:pt>
                <c:pt idx="17">
                  <c:v>166797.5194047672</c:v>
                </c:pt>
                <c:pt idx="18">
                  <c:v>183477.27134524393</c:v>
                </c:pt>
                <c:pt idx="19">
                  <c:v>201824.99847976834</c:v>
                </c:pt>
                <c:pt idx="20">
                  <c:v>222007.49832774518</c:v>
                </c:pt>
                <c:pt idx="21">
                  <c:v>244208.24816051972</c:v>
                </c:pt>
                <c:pt idx="22">
                  <c:v>268629.07297657174</c:v>
                </c:pt>
                <c:pt idx="23">
                  <c:v>295491.98027422896</c:v>
                </c:pt>
                <c:pt idx="24">
                  <c:v>325041.1783016519</c:v>
                </c:pt>
                <c:pt idx="25">
                  <c:v>357545.2961318171</c:v>
                </c:pt>
                <c:pt idx="26">
                  <c:v>393299.82574499882</c:v>
                </c:pt>
                <c:pt idx="27">
                  <c:v>432629.80831949873</c:v>
                </c:pt>
                <c:pt idx="28">
                  <c:v>475892.78915144864</c:v>
                </c:pt>
                <c:pt idx="29">
                  <c:v>523482.06806659355</c:v>
                </c:pt>
              </c:numCache>
            </c:numRef>
          </c:val>
        </c:ser>
        <c:ser>
          <c:idx val="3"/>
          <c:order val="3"/>
          <c:tx>
            <c:strRef>
              <c:f>'Zinses-Zinsrechner'!$E$1</c:f>
              <c:strCache>
                <c:ptCount val="1"/>
                <c:pt idx="0">
                  <c:v>Zins 15%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'Zinses-Zinsrechner'!$E$3:$E$32</c:f>
              <c:numCache>
                <c:formatCode>#,##0</c:formatCode>
                <c:ptCount val="30"/>
                <c:pt idx="0">
                  <c:v>34500</c:v>
                </c:pt>
                <c:pt idx="1">
                  <c:v>39674.999999999993</c:v>
                </c:pt>
                <c:pt idx="2">
                  <c:v>45626.249999999985</c:v>
                </c:pt>
                <c:pt idx="3">
                  <c:v>52470.187499999978</c:v>
                </c:pt>
                <c:pt idx="4">
                  <c:v>60340.715624999968</c:v>
                </c:pt>
                <c:pt idx="5">
                  <c:v>69391.822968749955</c:v>
                </c:pt>
                <c:pt idx="6">
                  <c:v>79800.596414062442</c:v>
                </c:pt>
                <c:pt idx="7">
                  <c:v>91770.685876171803</c:v>
                </c:pt>
                <c:pt idx="8">
                  <c:v>105536.28875759756</c:v>
                </c:pt>
                <c:pt idx="9">
                  <c:v>121366.73207123719</c:v>
                </c:pt>
                <c:pt idx="10">
                  <c:v>139571.74188192276</c:v>
                </c:pt>
                <c:pt idx="11">
                  <c:v>160507.50316421117</c:v>
                </c:pt>
                <c:pt idx="12">
                  <c:v>184583.62863884284</c:v>
                </c:pt>
                <c:pt idx="13">
                  <c:v>212271.17293466924</c:v>
                </c:pt>
                <c:pt idx="14">
                  <c:v>244111.84887486961</c:v>
                </c:pt>
                <c:pt idx="15">
                  <c:v>280728.62620610005</c:v>
                </c:pt>
                <c:pt idx="16">
                  <c:v>322837.92013701505</c:v>
                </c:pt>
                <c:pt idx="17">
                  <c:v>371263.60815756727</c:v>
                </c:pt>
                <c:pt idx="18">
                  <c:v>426953.14938120235</c:v>
                </c:pt>
                <c:pt idx="19">
                  <c:v>490996.12178838265</c:v>
                </c:pt>
                <c:pt idx="20">
                  <c:v>564645.54005664005</c:v>
                </c:pt>
                <c:pt idx="21">
                  <c:v>649342.37106513605</c:v>
                </c:pt>
                <c:pt idx="22">
                  <c:v>746743.72672490636</c:v>
                </c:pt>
                <c:pt idx="23">
                  <c:v>858755.28573364229</c:v>
                </c:pt>
                <c:pt idx="24">
                  <c:v>987568.57859368855</c:v>
                </c:pt>
                <c:pt idx="25">
                  <c:v>1135703.8653827417</c:v>
                </c:pt>
                <c:pt idx="26">
                  <c:v>1306059.4451901529</c:v>
                </c:pt>
                <c:pt idx="27">
                  <c:v>1501968.3619686756</c:v>
                </c:pt>
                <c:pt idx="28">
                  <c:v>1727263.6162639768</c:v>
                </c:pt>
                <c:pt idx="29">
                  <c:v>1986353.158703573</c:v>
                </c:pt>
              </c:numCache>
            </c:numRef>
          </c:val>
        </c:ser>
        <c:ser>
          <c:idx val="4"/>
          <c:order val="4"/>
          <c:tx>
            <c:strRef>
              <c:f>'Zinses-Zinsrechner'!$F$1</c:f>
              <c:strCache>
                <c:ptCount val="1"/>
                <c:pt idx="0">
                  <c:v>Zins 20%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val>
            <c:numRef>
              <c:f>'Zinses-Zinsrechner'!$F$3:$F$32</c:f>
              <c:numCache>
                <c:formatCode>#,##0</c:formatCode>
                <c:ptCount val="30"/>
                <c:pt idx="0">
                  <c:v>36000</c:v>
                </c:pt>
                <c:pt idx="1">
                  <c:v>43200</c:v>
                </c:pt>
                <c:pt idx="2">
                  <c:v>51840</c:v>
                </c:pt>
                <c:pt idx="3">
                  <c:v>62208</c:v>
                </c:pt>
                <c:pt idx="4">
                  <c:v>74649.599999999991</c:v>
                </c:pt>
                <c:pt idx="5">
                  <c:v>89579.51999999999</c:v>
                </c:pt>
                <c:pt idx="6">
                  <c:v>107495.42399999998</c:v>
                </c:pt>
                <c:pt idx="7">
                  <c:v>128994.50879999998</c:v>
                </c:pt>
                <c:pt idx="8">
                  <c:v>154793.41055999996</c:v>
                </c:pt>
                <c:pt idx="9">
                  <c:v>185752.09267199994</c:v>
                </c:pt>
                <c:pt idx="10">
                  <c:v>222902.51120639991</c:v>
                </c:pt>
                <c:pt idx="11">
                  <c:v>267483.01344767987</c:v>
                </c:pt>
                <c:pt idx="12">
                  <c:v>320979.61613721581</c:v>
                </c:pt>
                <c:pt idx="13">
                  <c:v>385175.53936465894</c:v>
                </c:pt>
                <c:pt idx="14">
                  <c:v>462210.64723759069</c:v>
                </c:pt>
                <c:pt idx="15">
                  <c:v>554652.77668510878</c:v>
                </c:pt>
                <c:pt idx="16">
                  <c:v>665583.33202213049</c:v>
                </c:pt>
                <c:pt idx="17">
                  <c:v>798699.99842655659</c:v>
                </c:pt>
                <c:pt idx="18">
                  <c:v>958439.99811186781</c:v>
                </c:pt>
                <c:pt idx="19">
                  <c:v>1150127.9977342414</c:v>
                </c:pt>
                <c:pt idx="20">
                  <c:v>1380153.5972810898</c:v>
                </c:pt>
                <c:pt idx="21">
                  <c:v>1656184.3167373077</c:v>
                </c:pt>
                <c:pt idx="22">
                  <c:v>1987421.1800847691</c:v>
                </c:pt>
                <c:pt idx="23">
                  <c:v>2384905.416101723</c:v>
                </c:pt>
                <c:pt idx="24">
                  <c:v>2861886.4993220675</c:v>
                </c:pt>
                <c:pt idx="25">
                  <c:v>3434263.7991864807</c:v>
                </c:pt>
                <c:pt idx="26">
                  <c:v>4121116.5590237766</c:v>
                </c:pt>
                <c:pt idx="27">
                  <c:v>4945339.8708285317</c:v>
                </c:pt>
                <c:pt idx="28">
                  <c:v>5934407.8449942376</c:v>
                </c:pt>
                <c:pt idx="29">
                  <c:v>7121289.4139930848</c:v>
                </c:pt>
              </c:numCache>
            </c:numRef>
          </c:val>
        </c:ser>
        <c:marker val="1"/>
        <c:axId val="125714816"/>
        <c:axId val="125716736"/>
      </c:lineChart>
      <c:catAx>
        <c:axId val="12571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€</a:t>
                </a:r>
              </a:p>
            </c:rich>
          </c:tx>
          <c:layout>
            <c:manualLayout>
              <c:xMode val="edge"/>
              <c:yMode val="edge"/>
              <c:x val="9.3354971562504677E-2"/>
              <c:y val="5.0595210396883236E-2"/>
            </c:manualLayout>
          </c:layout>
        </c:title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25716736"/>
        <c:crosses val="autoZero"/>
        <c:auto val="1"/>
        <c:lblAlgn val="ctr"/>
        <c:lblOffset val="100"/>
      </c:catAx>
      <c:valAx>
        <c:axId val="12571673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90833318432854582"/>
              <c:y val="0.8591285507060098"/>
            </c:manualLayout>
          </c:layout>
        </c:title>
        <c:numFmt formatCode="#,##0" sourceLinked="1"/>
        <c:tickLblPos val="nextTo"/>
        <c:crossAx val="125714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745433</xdr:colOff>
      <xdr:row>3</xdr:row>
      <xdr:rowOff>132523</xdr:rowOff>
    </xdr:from>
    <xdr:to>
      <xdr:col>13</xdr:col>
      <xdr:colOff>554934</xdr:colOff>
      <xdr:row>24</xdr:row>
      <xdr:rowOff>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92920</xdr:colOff>
      <xdr:row>1</xdr:row>
      <xdr:rowOff>62584</xdr:rowOff>
    </xdr:from>
    <xdr:to>
      <xdr:col>12</xdr:col>
      <xdr:colOff>3882</xdr:colOff>
      <xdr:row>2</xdr:row>
      <xdr:rowOff>81082</xdr:rowOff>
    </xdr:to>
    <xdr:pic>
      <xdr:nvPicPr>
        <xdr:cNvPr id="3" name="Grafik 2" descr="LOGO WORDPRESS mit slogan ne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60608" y="235225"/>
          <a:ext cx="2196962" cy="447123"/>
        </a:xfrm>
        <a:prstGeom prst="rect">
          <a:avLst/>
        </a:prstGeom>
      </xdr:spPr>
    </xdr:pic>
    <xdr:clientData/>
  </xdr:twoCellAnchor>
  <xdr:twoCellAnchor>
    <xdr:from>
      <xdr:col>0</xdr:col>
      <xdr:colOff>16565</xdr:colOff>
      <xdr:row>1</xdr:row>
      <xdr:rowOff>8283</xdr:rowOff>
    </xdr:from>
    <xdr:to>
      <xdr:col>0</xdr:col>
      <xdr:colOff>952500</xdr:colOff>
      <xdr:row>2</xdr:row>
      <xdr:rowOff>0</xdr:rowOff>
    </xdr:to>
    <xdr:cxnSp macro="">
      <xdr:nvCxnSpPr>
        <xdr:cNvPr id="6" name="Gerade Verbindung 5"/>
        <xdr:cNvCxnSpPr/>
      </xdr:nvCxnSpPr>
      <xdr:spPr>
        <a:xfrm>
          <a:off x="16565" y="198783"/>
          <a:ext cx="935935" cy="42241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506016</xdr:colOff>
      <xdr:row>1</xdr:row>
      <xdr:rowOff>35719</xdr:rowOff>
    </xdr:from>
    <xdr:ext cx="412357" cy="264560"/>
    <xdr:sp macro="" textlink="">
      <xdr:nvSpPr>
        <xdr:cNvPr id="7" name="Textfeld 6"/>
        <xdr:cNvSpPr txBox="1"/>
      </xdr:nvSpPr>
      <xdr:spPr>
        <a:xfrm>
          <a:off x="506016" y="226219"/>
          <a:ext cx="4123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Zins</a:t>
          </a:r>
        </a:p>
      </xdr:txBody>
    </xdr:sp>
    <xdr:clientData/>
  </xdr:oneCellAnchor>
  <xdr:oneCellAnchor>
    <xdr:from>
      <xdr:col>0</xdr:col>
      <xdr:colOff>33338</xdr:colOff>
      <xdr:row>1</xdr:row>
      <xdr:rowOff>170259</xdr:rowOff>
    </xdr:from>
    <xdr:ext cx="490712" cy="264560"/>
    <xdr:sp macro="" textlink="">
      <xdr:nvSpPr>
        <xdr:cNvPr id="8" name="Textfeld 7"/>
        <xdr:cNvSpPr txBox="1"/>
      </xdr:nvSpPr>
      <xdr:spPr>
        <a:xfrm>
          <a:off x="33338" y="360759"/>
          <a:ext cx="4907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DE" sz="1100"/>
            <a:t>Jahre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1UI1Y15" TargetMode="External"/><Relationship Id="rId2" Type="http://schemas.openxmlformats.org/officeDocument/2006/relationships/hyperlink" Target="http://bit.ly/2dvePKZ" TargetMode="External"/><Relationship Id="rId1" Type="http://schemas.openxmlformats.org/officeDocument/2006/relationships/hyperlink" Target="http://bit.ly/1VkKyf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mzn.to/1Jnql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zoomScale="115" zoomScaleNormal="115" zoomScalePageLayoutView="130" workbookViewId="0">
      <selection activeCell="I2" sqref="I2"/>
    </sheetView>
  </sheetViews>
  <sheetFormatPr baseColWidth="10" defaultRowHeight="15"/>
  <cols>
    <col min="1" max="1" width="14.42578125" bestFit="1" customWidth="1"/>
    <col min="8" max="8" width="28" customWidth="1"/>
  </cols>
  <sheetData>
    <row r="1" spans="1:9" ht="13.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H1" s="18" t="s">
        <v>14</v>
      </c>
    </row>
    <row r="2" spans="1:9" ht="33.75" customHeight="1">
      <c r="A2" s="9"/>
      <c r="B2" s="13">
        <v>0.03</v>
      </c>
      <c r="C2" s="13">
        <v>0.05</v>
      </c>
      <c r="D2" s="13">
        <v>0.1</v>
      </c>
      <c r="E2" s="13">
        <v>0.15</v>
      </c>
      <c r="F2" s="13">
        <v>0.2</v>
      </c>
      <c r="H2" s="1" t="s">
        <v>12</v>
      </c>
      <c r="I2" s="2">
        <v>30000</v>
      </c>
    </row>
    <row r="3" spans="1:9" ht="15" customHeight="1">
      <c r="A3" s="10">
        <v>1</v>
      </c>
      <c r="B3" s="11">
        <f>$I$2*(1+B$2)^$A3</f>
        <v>30900</v>
      </c>
      <c r="C3" s="11">
        <f>$I$2*(1+C$2)^$A3</f>
        <v>31500</v>
      </c>
      <c r="D3" s="11">
        <f>$I$2*(1+D$2)^$A3</f>
        <v>33000</v>
      </c>
      <c r="E3" s="11">
        <f>$I$2*(1+E$2)^$A3</f>
        <v>34500</v>
      </c>
      <c r="F3" s="11">
        <f>$I$2*(1+F$2)^$A3</f>
        <v>36000</v>
      </c>
      <c r="G3" s="15"/>
      <c r="H3" s="1" t="s">
        <v>13</v>
      </c>
      <c r="I3" s="2">
        <v>0</v>
      </c>
    </row>
    <row r="4" spans="1:9" ht="15" customHeight="1">
      <c r="A4" s="10">
        <v>2</v>
      </c>
      <c r="B4" s="11">
        <f>($I$2+$I$3)*(1+B$2)^$A4</f>
        <v>31827</v>
      </c>
      <c r="C4" s="11">
        <f t="shared" ref="C4:F4" si="0">($I$2+$I$3)*(1+C$2)^$A4</f>
        <v>33075</v>
      </c>
      <c r="D4" s="11">
        <f t="shared" si="0"/>
        <v>36300.000000000007</v>
      </c>
      <c r="E4" s="11">
        <f t="shared" si="0"/>
        <v>39674.999999999993</v>
      </c>
      <c r="F4" s="11">
        <f t="shared" si="0"/>
        <v>43200</v>
      </c>
      <c r="G4" s="16"/>
      <c r="H4" s="17"/>
    </row>
    <row r="5" spans="1:9" ht="15" customHeight="1">
      <c r="A5" s="10">
        <v>3</v>
      </c>
      <c r="B5" s="11">
        <f>(B4+$I$3)*(1+B$2)</f>
        <v>32781.81</v>
      </c>
      <c r="C5" s="11">
        <f t="shared" ref="C5:F5" si="1">(C4+$I$3)*(1+C$2)</f>
        <v>34728.75</v>
      </c>
      <c r="D5" s="11">
        <f t="shared" si="1"/>
        <v>39930.000000000015</v>
      </c>
      <c r="E5" s="11">
        <f t="shared" si="1"/>
        <v>45626.249999999985</v>
      </c>
      <c r="F5" s="11">
        <f t="shared" si="1"/>
        <v>51840</v>
      </c>
    </row>
    <row r="6" spans="1:9" ht="15" customHeight="1">
      <c r="A6" s="10">
        <v>4</v>
      </c>
      <c r="B6" s="11">
        <f t="shared" ref="B6:B32" si="2">(B5+$I$3)*(1+B$2)</f>
        <v>33765.264299999995</v>
      </c>
      <c r="C6" s="11">
        <f t="shared" ref="C6:C32" si="3">(C5+$I$3)*(1+C$2)</f>
        <v>36465.1875</v>
      </c>
      <c r="D6" s="11">
        <f t="shared" ref="D6:D32" si="4">(D5+$I$3)*(1+D$2)</f>
        <v>43923.000000000022</v>
      </c>
      <c r="E6" s="11">
        <f t="shared" ref="E6:E32" si="5">(E5+$I$3)*(1+E$2)</f>
        <v>52470.187499999978</v>
      </c>
      <c r="F6" s="11">
        <f t="shared" ref="F6:F32" si="6">(F5+$I$3)*(1+F$2)</f>
        <v>62208</v>
      </c>
    </row>
    <row r="7" spans="1:9" ht="15" customHeight="1">
      <c r="A7" s="10">
        <v>5</v>
      </c>
      <c r="B7" s="11">
        <f t="shared" si="2"/>
        <v>34778.222228999999</v>
      </c>
      <c r="C7" s="11">
        <f t="shared" si="3"/>
        <v>38288.446875000001</v>
      </c>
      <c r="D7" s="11">
        <f t="shared" si="4"/>
        <v>48315.300000000025</v>
      </c>
      <c r="E7" s="11">
        <f t="shared" si="5"/>
        <v>60340.715624999968</v>
      </c>
      <c r="F7" s="11">
        <f t="shared" si="6"/>
        <v>74649.599999999991</v>
      </c>
    </row>
    <row r="8" spans="1:9" ht="15" customHeight="1">
      <c r="A8" s="10">
        <v>6</v>
      </c>
      <c r="B8" s="11">
        <f t="shared" si="2"/>
        <v>35821.568895869998</v>
      </c>
      <c r="C8" s="11">
        <f t="shared" si="3"/>
        <v>40202.869218750006</v>
      </c>
      <c r="D8" s="11">
        <f t="shared" si="4"/>
        <v>53146.830000000031</v>
      </c>
      <c r="E8" s="11">
        <f t="shared" si="5"/>
        <v>69391.822968749955</v>
      </c>
      <c r="F8" s="11">
        <f t="shared" si="6"/>
        <v>89579.51999999999</v>
      </c>
    </row>
    <row r="9" spans="1:9" ht="15" customHeight="1">
      <c r="A9" s="10">
        <v>7</v>
      </c>
      <c r="B9" s="11">
        <f t="shared" si="2"/>
        <v>36896.215962746101</v>
      </c>
      <c r="C9" s="11">
        <f t="shared" si="3"/>
        <v>42213.012679687505</v>
      </c>
      <c r="D9" s="11">
        <f t="shared" si="4"/>
        <v>58461.513000000035</v>
      </c>
      <c r="E9" s="11">
        <f t="shared" si="5"/>
        <v>79800.596414062442</v>
      </c>
      <c r="F9" s="11">
        <f t="shared" si="6"/>
        <v>107495.42399999998</v>
      </c>
    </row>
    <row r="10" spans="1:9" ht="15" customHeight="1">
      <c r="A10" s="10">
        <v>8</v>
      </c>
      <c r="B10" s="11">
        <f t="shared" si="2"/>
        <v>38003.102441628485</v>
      </c>
      <c r="C10" s="11">
        <f t="shared" si="3"/>
        <v>44323.663313671881</v>
      </c>
      <c r="D10" s="11">
        <f t="shared" si="4"/>
        <v>64307.664300000048</v>
      </c>
      <c r="E10" s="11">
        <f t="shared" si="5"/>
        <v>91770.685876171803</v>
      </c>
      <c r="F10" s="11">
        <f t="shared" si="6"/>
        <v>128994.50879999998</v>
      </c>
    </row>
    <row r="11" spans="1:9" ht="15" customHeight="1">
      <c r="A11" s="10">
        <v>9</v>
      </c>
      <c r="B11" s="11">
        <f t="shared" si="2"/>
        <v>39143.195514877341</v>
      </c>
      <c r="C11" s="11">
        <f t="shared" si="3"/>
        <v>46539.846479355474</v>
      </c>
      <c r="D11" s="11">
        <f t="shared" si="4"/>
        <v>70738.430730000051</v>
      </c>
      <c r="E11" s="11">
        <f t="shared" si="5"/>
        <v>105536.28875759756</v>
      </c>
      <c r="F11" s="11">
        <f t="shared" si="6"/>
        <v>154793.41055999996</v>
      </c>
    </row>
    <row r="12" spans="1:9" ht="15" customHeight="1">
      <c r="A12" s="10">
        <v>10</v>
      </c>
      <c r="B12" s="11">
        <f t="shared" si="2"/>
        <v>40317.491380323663</v>
      </c>
      <c r="C12" s="11">
        <f t="shared" si="3"/>
        <v>48866.838803323248</v>
      </c>
      <c r="D12" s="11">
        <f t="shared" si="4"/>
        <v>77812.273803000062</v>
      </c>
      <c r="E12" s="11">
        <f t="shared" si="5"/>
        <v>121366.73207123719</v>
      </c>
      <c r="F12" s="11">
        <f t="shared" si="6"/>
        <v>185752.09267199994</v>
      </c>
    </row>
    <row r="13" spans="1:9" ht="15" customHeight="1">
      <c r="A13" s="10">
        <v>11</v>
      </c>
      <c r="B13" s="11">
        <f t="shared" si="2"/>
        <v>41527.016121733373</v>
      </c>
      <c r="C13" s="11">
        <f t="shared" si="3"/>
        <v>51310.180743489414</v>
      </c>
      <c r="D13" s="11">
        <f t="shared" si="4"/>
        <v>85593.501183300075</v>
      </c>
      <c r="E13" s="11">
        <f t="shared" si="5"/>
        <v>139571.74188192276</v>
      </c>
      <c r="F13" s="11">
        <f t="shared" si="6"/>
        <v>222902.51120639991</v>
      </c>
    </row>
    <row r="14" spans="1:9" ht="15" customHeight="1">
      <c r="A14" s="10">
        <v>12</v>
      </c>
      <c r="B14" s="11">
        <f t="shared" si="2"/>
        <v>42772.826605385373</v>
      </c>
      <c r="C14" s="11">
        <f t="shared" si="3"/>
        <v>53875.689780663888</v>
      </c>
      <c r="D14" s="11">
        <f t="shared" si="4"/>
        <v>94152.851301630086</v>
      </c>
      <c r="E14" s="11">
        <f t="shared" si="5"/>
        <v>160507.50316421117</v>
      </c>
      <c r="F14" s="11">
        <f t="shared" si="6"/>
        <v>267483.01344767987</v>
      </c>
    </row>
    <row r="15" spans="1:9" ht="15" customHeight="1">
      <c r="A15" s="10">
        <v>13</v>
      </c>
      <c r="B15" s="11">
        <f t="shared" si="2"/>
        <v>44056.011403546938</v>
      </c>
      <c r="C15" s="11">
        <f t="shared" si="3"/>
        <v>56569.474269697086</v>
      </c>
      <c r="D15" s="11">
        <f t="shared" si="4"/>
        <v>103568.1364317931</v>
      </c>
      <c r="E15" s="11">
        <f t="shared" si="5"/>
        <v>184583.62863884284</v>
      </c>
      <c r="F15" s="11">
        <f t="shared" si="6"/>
        <v>320979.61613721581</v>
      </c>
    </row>
    <row r="16" spans="1:9" ht="15" customHeight="1">
      <c r="A16" s="10">
        <v>14</v>
      </c>
      <c r="B16" s="11">
        <f t="shared" si="2"/>
        <v>45377.691745653348</v>
      </c>
      <c r="C16" s="11">
        <f t="shared" si="3"/>
        <v>59397.947983181941</v>
      </c>
      <c r="D16" s="11">
        <f t="shared" si="4"/>
        <v>113924.95007497242</v>
      </c>
      <c r="E16" s="11">
        <f t="shared" si="5"/>
        <v>212271.17293466924</v>
      </c>
      <c r="F16" s="11">
        <f t="shared" si="6"/>
        <v>385175.53936465894</v>
      </c>
    </row>
    <row r="17" spans="1:17" ht="15" customHeight="1">
      <c r="A17" s="10">
        <v>15</v>
      </c>
      <c r="B17" s="11">
        <f t="shared" si="2"/>
        <v>46739.022498022947</v>
      </c>
      <c r="C17" s="11">
        <f t="shared" si="3"/>
        <v>62367.845382341038</v>
      </c>
      <c r="D17" s="11">
        <f t="shared" si="4"/>
        <v>125317.44508246968</v>
      </c>
      <c r="E17" s="11">
        <f t="shared" si="5"/>
        <v>244111.84887486961</v>
      </c>
      <c r="F17" s="11">
        <f t="shared" si="6"/>
        <v>462210.64723759069</v>
      </c>
    </row>
    <row r="18" spans="1:17" ht="15" customHeight="1">
      <c r="A18" s="10">
        <v>16</v>
      </c>
      <c r="B18" s="11">
        <f t="shared" si="2"/>
        <v>48141.193172963634</v>
      </c>
      <c r="C18" s="11">
        <f t="shared" si="3"/>
        <v>65486.23765145809</v>
      </c>
      <c r="D18" s="11">
        <f t="shared" si="4"/>
        <v>137849.18959071668</v>
      </c>
      <c r="E18" s="11">
        <f t="shared" si="5"/>
        <v>280728.62620610005</v>
      </c>
      <c r="F18" s="11">
        <f t="shared" si="6"/>
        <v>554652.77668510878</v>
      </c>
    </row>
    <row r="19" spans="1:17" ht="15" customHeight="1">
      <c r="A19" s="10">
        <v>17</v>
      </c>
      <c r="B19" s="11">
        <f t="shared" si="2"/>
        <v>49585.428968152548</v>
      </c>
      <c r="C19" s="11">
        <f t="shared" si="3"/>
        <v>68760.549534031001</v>
      </c>
      <c r="D19" s="11">
        <f t="shared" si="4"/>
        <v>151634.10854978836</v>
      </c>
      <c r="E19" s="11">
        <f t="shared" si="5"/>
        <v>322837.92013701505</v>
      </c>
      <c r="F19" s="11">
        <f t="shared" si="6"/>
        <v>665583.33202213049</v>
      </c>
    </row>
    <row r="20" spans="1:17" ht="15" customHeight="1">
      <c r="A20" s="10">
        <v>18</v>
      </c>
      <c r="B20" s="11">
        <f t="shared" si="2"/>
        <v>51072.991837197129</v>
      </c>
      <c r="C20" s="11">
        <f t="shared" si="3"/>
        <v>72198.577010732552</v>
      </c>
      <c r="D20" s="11">
        <f t="shared" si="4"/>
        <v>166797.5194047672</v>
      </c>
      <c r="E20" s="11">
        <f t="shared" si="5"/>
        <v>371263.60815756727</v>
      </c>
      <c r="F20" s="11">
        <f t="shared" si="6"/>
        <v>798699.99842655659</v>
      </c>
    </row>
    <row r="21" spans="1:17" ht="15" customHeight="1">
      <c r="A21" s="10">
        <v>19</v>
      </c>
      <c r="B21" s="11">
        <f t="shared" si="2"/>
        <v>52605.181592313042</v>
      </c>
      <c r="C21" s="11">
        <f t="shared" si="3"/>
        <v>75808.505861269179</v>
      </c>
      <c r="D21" s="11">
        <f t="shared" si="4"/>
        <v>183477.27134524393</v>
      </c>
      <c r="E21" s="11">
        <f t="shared" si="5"/>
        <v>426953.14938120235</v>
      </c>
      <c r="F21" s="11">
        <f t="shared" si="6"/>
        <v>958439.99811186781</v>
      </c>
    </row>
    <row r="22" spans="1:17" ht="15" customHeight="1">
      <c r="A22" s="10">
        <v>20</v>
      </c>
      <c r="B22" s="11">
        <f t="shared" si="2"/>
        <v>54183.337040082435</v>
      </c>
      <c r="C22" s="11">
        <f t="shared" si="3"/>
        <v>79598.931154332648</v>
      </c>
      <c r="D22" s="11">
        <f t="shared" si="4"/>
        <v>201824.99847976834</v>
      </c>
      <c r="E22" s="11">
        <f t="shared" si="5"/>
        <v>490996.12178838265</v>
      </c>
      <c r="F22" s="11">
        <f t="shared" si="6"/>
        <v>1150127.9977342414</v>
      </c>
    </row>
    <row r="23" spans="1:17" ht="15" customHeight="1">
      <c r="A23" s="10">
        <v>21</v>
      </c>
      <c r="B23" s="11">
        <f t="shared" si="2"/>
        <v>55808.837151284912</v>
      </c>
      <c r="C23" s="11">
        <f t="shared" si="3"/>
        <v>83578.877712049289</v>
      </c>
      <c r="D23" s="11">
        <f t="shared" si="4"/>
        <v>222007.49832774518</v>
      </c>
      <c r="E23" s="11">
        <f t="shared" si="5"/>
        <v>564645.54005664005</v>
      </c>
      <c r="F23" s="11">
        <f t="shared" si="6"/>
        <v>1380153.5972810898</v>
      </c>
    </row>
    <row r="24" spans="1:17" ht="15" customHeight="1">
      <c r="A24" s="10">
        <v>22</v>
      </c>
      <c r="B24" s="11">
        <f t="shared" si="2"/>
        <v>57483.102265823458</v>
      </c>
      <c r="C24" s="11">
        <f t="shared" si="3"/>
        <v>87757.821597651753</v>
      </c>
      <c r="D24" s="11">
        <f t="shared" si="4"/>
        <v>244208.24816051972</v>
      </c>
      <c r="E24" s="11">
        <f t="shared" si="5"/>
        <v>649342.37106513605</v>
      </c>
      <c r="F24" s="11">
        <f t="shared" si="6"/>
        <v>1656184.3167373077</v>
      </c>
    </row>
    <row r="25" spans="1:17" ht="15" customHeight="1">
      <c r="A25" s="10">
        <v>23</v>
      </c>
      <c r="B25" s="11">
        <f t="shared" si="2"/>
        <v>59207.595333798163</v>
      </c>
      <c r="C25" s="11">
        <f t="shared" si="3"/>
        <v>92145.712677534349</v>
      </c>
      <c r="D25" s="11">
        <f t="shared" si="4"/>
        <v>268629.07297657174</v>
      </c>
      <c r="E25" s="11">
        <f t="shared" si="5"/>
        <v>746743.72672490636</v>
      </c>
      <c r="F25" s="11">
        <f t="shared" si="6"/>
        <v>1987421.1800847691</v>
      </c>
    </row>
    <row r="26" spans="1:17" ht="15" customHeight="1">
      <c r="A26" s="10">
        <v>24</v>
      </c>
      <c r="B26" s="11">
        <f t="shared" si="2"/>
        <v>60983.82319381211</v>
      </c>
      <c r="C26" s="11">
        <f t="shared" si="3"/>
        <v>96752.998311411066</v>
      </c>
      <c r="D26" s="11">
        <f t="shared" si="4"/>
        <v>295491.98027422896</v>
      </c>
      <c r="E26" s="11">
        <f t="shared" si="5"/>
        <v>858755.28573364229</v>
      </c>
      <c r="F26" s="11">
        <f t="shared" si="6"/>
        <v>2384905.416101723</v>
      </c>
      <c r="H26" s="4" t="s">
        <v>5</v>
      </c>
      <c r="I26" s="5"/>
      <c r="J26" s="5"/>
      <c r="K26" s="5"/>
      <c r="M26" s="6"/>
      <c r="N26" s="6"/>
      <c r="O26" s="6"/>
      <c r="P26" s="6"/>
      <c r="Q26" s="6"/>
    </row>
    <row r="27" spans="1:17" ht="15" customHeight="1">
      <c r="A27" s="10">
        <v>25</v>
      </c>
      <c r="B27" s="11">
        <f t="shared" si="2"/>
        <v>62813.337889626477</v>
      </c>
      <c r="C27" s="11">
        <f t="shared" si="3"/>
        <v>101590.64822698162</v>
      </c>
      <c r="D27" s="11">
        <f t="shared" si="4"/>
        <v>325041.1783016519</v>
      </c>
      <c r="E27" s="11">
        <f t="shared" si="5"/>
        <v>987568.57859368855</v>
      </c>
      <c r="F27" s="11">
        <f t="shared" si="6"/>
        <v>2861886.4993220675</v>
      </c>
      <c r="H27" s="4"/>
      <c r="I27" s="5"/>
      <c r="J27" s="5"/>
      <c r="K27" s="5"/>
      <c r="M27" s="6"/>
      <c r="N27" s="6"/>
      <c r="O27" s="6"/>
      <c r="P27" s="6"/>
      <c r="Q27" s="6"/>
    </row>
    <row r="28" spans="1:17" ht="15" customHeight="1">
      <c r="A28" s="10">
        <v>26</v>
      </c>
      <c r="B28" s="11">
        <f t="shared" si="2"/>
        <v>64697.738026315274</v>
      </c>
      <c r="C28" s="11">
        <f t="shared" si="3"/>
        <v>106670.1806383307</v>
      </c>
      <c r="D28" s="11">
        <f t="shared" si="4"/>
        <v>357545.2961318171</v>
      </c>
      <c r="E28" s="11">
        <f t="shared" si="5"/>
        <v>1135703.8653827417</v>
      </c>
      <c r="F28" s="11">
        <f t="shared" si="6"/>
        <v>3434263.7991864807</v>
      </c>
      <c r="H28" s="12" t="s">
        <v>6</v>
      </c>
      <c r="I28" s="12"/>
      <c r="J28" s="12"/>
      <c r="K28" s="12"/>
      <c r="L28" s="12"/>
      <c r="M28" s="12"/>
      <c r="N28" s="12"/>
      <c r="O28" s="6"/>
      <c r="P28" s="6"/>
      <c r="Q28" s="6"/>
    </row>
    <row r="29" spans="1:17" ht="15" customHeight="1">
      <c r="A29" s="10">
        <v>27</v>
      </c>
      <c r="B29" s="11">
        <f t="shared" si="2"/>
        <v>66638.670167104734</v>
      </c>
      <c r="C29" s="11">
        <f t="shared" si="3"/>
        <v>112003.68967024724</v>
      </c>
      <c r="D29" s="11">
        <f t="shared" si="4"/>
        <v>393299.82574499882</v>
      </c>
      <c r="E29" s="11">
        <f t="shared" si="5"/>
        <v>1306059.4451901529</v>
      </c>
      <c r="F29" s="11">
        <f t="shared" si="6"/>
        <v>4121116.5590237766</v>
      </c>
      <c r="H29" s="12" t="s">
        <v>7</v>
      </c>
      <c r="I29" s="12"/>
      <c r="J29" s="12"/>
      <c r="K29" s="12"/>
      <c r="L29" s="12"/>
      <c r="M29" s="12"/>
      <c r="N29" s="12"/>
      <c r="O29" s="6"/>
      <c r="P29" s="6"/>
      <c r="Q29" s="6"/>
    </row>
    <row r="30" spans="1:17" ht="15" customHeight="1">
      <c r="A30" s="10">
        <v>28</v>
      </c>
      <c r="B30" s="11">
        <f t="shared" si="2"/>
        <v>68637.830272117877</v>
      </c>
      <c r="C30" s="11">
        <f t="shared" si="3"/>
        <v>117603.87415375961</v>
      </c>
      <c r="D30" s="11">
        <f t="shared" si="4"/>
        <v>432629.80831949873</v>
      </c>
      <c r="E30" s="11">
        <f t="shared" si="5"/>
        <v>1501968.3619686756</v>
      </c>
      <c r="F30" s="11">
        <f t="shared" si="6"/>
        <v>4945339.8708285317</v>
      </c>
      <c r="H30" s="12"/>
      <c r="I30" s="12"/>
      <c r="J30" s="12"/>
      <c r="K30" s="12"/>
      <c r="L30" s="12"/>
      <c r="M30" s="12"/>
      <c r="N30" s="12"/>
      <c r="O30" s="6"/>
      <c r="P30" s="6"/>
      <c r="Q30" s="6"/>
    </row>
    <row r="31" spans="1:17" ht="15" customHeight="1">
      <c r="A31" s="10">
        <v>29</v>
      </c>
      <c r="B31" s="11">
        <f t="shared" si="2"/>
        <v>70696.965180281419</v>
      </c>
      <c r="C31" s="11">
        <f t="shared" si="3"/>
        <v>123484.06786144759</v>
      </c>
      <c r="D31" s="11">
        <f t="shared" si="4"/>
        <v>475892.78915144864</v>
      </c>
      <c r="E31" s="11">
        <f t="shared" si="5"/>
        <v>1727263.6162639768</v>
      </c>
      <c r="F31" s="11">
        <f t="shared" si="6"/>
        <v>5934407.8449942376</v>
      </c>
      <c r="H31" s="4" t="s">
        <v>8</v>
      </c>
      <c r="M31" s="6"/>
      <c r="N31" s="6"/>
      <c r="O31" s="6"/>
      <c r="P31" s="6"/>
      <c r="Q31" s="6"/>
    </row>
    <row r="32" spans="1:17" ht="15" customHeight="1">
      <c r="A32" s="10">
        <v>30</v>
      </c>
      <c r="B32" s="11">
        <f t="shared" si="2"/>
        <v>72817.874135689868</v>
      </c>
      <c r="C32" s="11">
        <f t="shared" si="3"/>
        <v>129658.27125451998</v>
      </c>
      <c r="D32" s="11">
        <f t="shared" si="4"/>
        <v>523482.06806659355</v>
      </c>
      <c r="E32" s="11">
        <f t="shared" si="5"/>
        <v>1986353.158703573</v>
      </c>
      <c r="F32" s="11">
        <f t="shared" si="6"/>
        <v>7121289.4139930848</v>
      </c>
      <c r="H32" s="4"/>
      <c r="M32" s="6"/>
      <c r="N32" s="6"/>
      <c r="O32" s="6"/>
      <c r="P32" s="6"/>
      <c r="Q32" s="6"/>
    </row>
    <row r="33" spans="8:17" ht="17.25">
      <c r="H33" s="8" t="s">
        <v>9</v>
      </c>
      <c r="I33" s="8"/>
      <c r="J33" s="8"/>
      <c r="K33" s="8"/>
      <c r="L33" s="8"/>
      <c r="M33" s="8"/>
      <c r="N33" s="8"/>
      <c r="O33" s="6"/>
      <c r="P33" s="6"/>
      <c r="Q33" s="6"/>
    </row>
    <row r="34" spans="8:17" ht="16.5">
      <c r="M34" s="6"/>
      <c r="N34" s="6"/>
      <c r="O34" s="6"/>
      <c r="P34" s="6"/>
      <c r="Q34" s="6"/>
    </row>
    <row r="35" spans="8:17" ht="16.5">
      <c r="H35" s="7" t="s">
        <v>10</v>
      </c>
      <c r="M35" s="6"/>
      <c r="N35" s="6"/>
      <c r="O35" s="6"/>
      <c r="P35" s="6"/>
      <c r="Q35" s="6"/>
    </row>
    <row r="36" spans="8:17" ht="24.75" customHeight="1">
      <c r="H36" s="14" t="s">
        <v>11</v>
      </c>
      <c r="I36" s="14"/>
      <c r="J36" s="14"/>
      <c r="K36" s="14"/>
      <c r="L36" s="14"/>
      <c r="M36" s="14"/>
      <c r="N36" s="14"/>
      <c r="O36" s="14"/>
      <c r="P36" s="14"/>
      <c r="Q36" s="14"/>
    </row>
  </sheetData>
  <mergeCells count="1">
    <mergeCell ref="H36:Q36"/>
  </mergeCells>
  <hyperlinks>
    <hyperlink ref="H28" r:id="rId1" display="►►► 75 € Gutschrift bei Depoteröffnung (ING DiBa): http://bit.ly/1VkKyfe  "/>
    <hyperlink ref="H29:I29" r:id="rId2" display="►►► Handeln ab 4,95 Euro für sechs Monate*"/>
    <hyperlink ref="H28:L28" r:id="rId3" display="►►► 5 € Festpreisdepot* bei der Onvista Bank"/>
    <hyperlink ref="H33:L33" r:id="rId4" display="►►► Unternehmensbewertung und Kennzahlenanalyse*"/>
  </hyperlinks>
  <pageMargins left="0.7" right="0.7" top="0.78740157499999996" bottom="0.78740157499999996" header="0.3" footer="0.3"/>
  <pageSetup paperSize="9" scale="40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Zinses-Zinsrechner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2018-05-20T14:40:52Z</dcterms:created>
  <dcterms:modified xsi:type="dcterms:W3CDTF">2018-05-21T05:03:46Z</dcterms:modified>
</cp:coreProperties>
</file>